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Hoja1!$B$1:$I$20</definedName>
  </definedNames>
  <calcPr calcId="144525"/>
</workbook>
</file>

<file path=xl/calcChain.xml><?xml version="1.0" encoding="utf-8"?>
<calcChain xmlns="http://schemas.openxmlformats.org/spreadsheetml/2006/main">
  <c r="H18" i="1" l="1"/>
  <c r="G18" i="1"/>
  <c r="E18" i="1"/>
  <c r="D18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18" i="1" s="1"/>
  <c r="I18" i="1" l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<sst xmlns="http://schemas.openxmlformats.org/spreadsheetml/2006/main" count="28" uniqueCount="28">
  <si>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</si>
  <si>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</si>
  <si>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Del 1 de Enero al 31 de Diciembre de 2017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</si>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</sst>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7" fontId="2" fillId="2" borderId="10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4" fillId="0" borderId="11" xfId="0" applyFont="1" applyBorder="1" applyAlignment="1">
      <alignment horizontal="justify"/>
    </xf>
    <xf numFmtId="43" fontId="5" fillId="3" borderId="10" xfId="1" applyFont="1" applyFill="1" applyBorder="1" applyAlignment="1">
      <alignment horizontal="center"/>
    </xf>
    <xf numFmtId="43" fontId="5" fillId="3" borderId="2" xfId="1" applyFont="1" applyFill="1" applyBorder="1" applyAlignment="1">
      <alignment horizontal="center"/>
    </xf>
    <xf numFmtId="0" fontId="4" fillId="0" borderId="5" xfId="0" applyFont="1" applyBorder="1" applyAlignment="1">
      <alignment horizontal="justify"/>
    </xf>
    <xf numFmtId="0" fontId="4" fillId="0" borderId="0" xfId="0" applyFont="1" applyBorder="1" applyAlignment="1">
      <alignment horizontal="justify"/>
    </xf>
    <xf numFmtId="43" fontId="6" fillId="3" borderId="12" xfId="1" applyFont="1" applyFill="1" applyBorder="1" applyAlignment="1">
      <alignment vertical="center" wrapText="1"/>
    </xf>
    <xf numFmtId="43" fontId="5" fillId="3" borderId="12" xfId="1" applyFont="1" applyFill="1" applyBorder="1" applyAlignment="1">
      <alignment horizontal="center"/>
    </xf>
    <xf numFmtId="43" fontId="6" fillId="3" borderId="5" xfId="1" applyFont="1" applyFill="1" applyBorder="1" applyAlignment="1">
      <alignment vertical="center" wrapText="1"/>
    </xf>
    <xf numFmtId="43" fontId="6" fillId="3" borderId="13" xfId="1" applyFont="1" applyFill="1" applyBorder="1" applyAlignment="1">
      <alignment vertical="center" wrapText="1"/>
    </xf>
    <xf numFmtId="0" fontId="7" fillId="3" borderId="0" xfId="0" applyFont="1" applyFill="1"/>
    <xf numFmtId="0" fontId="7" fillId="3" borderId="14" xfId="0" applyFont="1" applyFill="1" applyBorder="1" applyAlignment="1">
      <alignment horizontal="justify" vertical="center" wrapText="1"/>
    </xf>
    <xf numFmtId="0" fontId="7" fillId="3" borderId="15" xfId="0" applyFont="1" applyFill="1" applyBorder="1" applyAlignment="1">
      <alignment horizontal="justify" vertical="center" wrapText="1"/>
    </xf>
    <xf numFmtId="43" fontId="8" fillId="3" borderId="4" xfId="1" applyFont="1" applyFill="1" applyBorder="1" applyAlignment="1">
      <alignment vertical="center" wrapText="1"/>
    </xf>
    <xf numFmtId="0" fontId="7" fillId="0" borderId="0" xfId="0" applyFont="1"/>
    <xf numFmtId="43" fontId="6" fillId="3" borderId="0" xfId="1" applyFont="1" applyFill="1" applyBorder="1" applyAlignment="1">
      <alignment vertical="center" wrapText="1"/>
    </xf>
    <xf numFmtId="0" fontId="9" fillId="3" borderId="0" xfId="0" applyFont="1" applyFill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H18" sqref="H18"/>
    </sheetView>
  </sheetViews>
  <sheetFormatPr baseColWidth="10" defaultColWidth="11.44140625" defaultRowHeight="13.2" x14ac:dyDescent="0.25"/>
  <cols>
    <col min="1" max="1" width="2.5546875" style="3" customWidth="1"/>
    <col min="2" max="2" width="2" style="2" customWidth="1"/>
    <col min="3" max="3" width="45.88671875" style="2" customWidth="1"/>
    <col min="4" max="4" width="13.77734375" style="2" bestFit="1" customWidth="1"/>
    <col min="5" max="5" width="16.109375" style="2" customWidth="1"/>
    <col min="6" max="9" width="15.33203125" style="2" customWidth="1"/>
    <col min="10" max="10" width="4" style="3" customWidth="1"/>
    <col min="11" max="16384" width="11.44140625" style="2"/>
  </cols>
  <sheetData>
    <row r="1" spans="2:9" s="2" customFormat="1" x14ac:dyDescent="0.25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5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5">
      <c r="B3" s="1" t="s">
        <v>2</v>
      </c>
      <c r="C3" s="1"/>
      <c r="D3" s="1"/>
      <c r="E3" s="1"/>
      <c r="F3" s="1"/>
      <c r="G3" s="1"/>
      <c r="H3" s="1"/>
      <c r="I3" s="1"/>
    </row>
    <row r="4" spans="2:9" s="3" customFormat="1" x14ac:dyDescent="0.25"/>
    <row r="5" spans="2:9" s="3" customFormat="1" x14ac:dyDescent="0.25">
      <c r="C5" s="4" t="s">
        <v>3</v>
      </c>
      <c r="D5" s="5" t="s">
        <v>4</v>
      </c>
      <c r="E5" s="5"/>
      <c r="F5" s="5"/>
      <c r="G5" s="5"/>
      <c r="H5" s="5"/>
      <c r="I5" s="5"/>
    </row>
    <row r="6" spans="2:9" s="3" customFormat="1" x14ac:dyDescent="0.25"/>
    <row r="7" spans="2:9" s="2" customFormat="1" x14ac:dyDescent="0.25">
      <c r="B7" s="6" t="s">
        <v>5</v>
      </c>
      <c r="C7" s="7"/>
      <c r="D7" s="8" t="s">
        <v>6</v>
      </c>
      <c r="E7" s="8"/>
      <c r="F7" s="8"/>
      <c r="G7" s="8"/>
      <c r="H7" s="8"/>
      <c r="I7" s="9" t="s">
        <v>7</v>
      </c>
    </row>
    <row r="8" spans="2:9" s="2" customFormat="1" ht="26.4" x14ac:dyDescent="0.25">
      <c r="B8" s="10"/>
      <c r="C8" s="11"/>
      <c r="D8" s="12" t="s">
        <v>8</v>
      </c>
      <c r="E8" s="13" t="s">
        <v>9</v>
      </c>
      <c r="F8" s="12" t="s">
        <v>10</v>
      </c>
      <c r="G8" s="12" t="s">
        <v>11</v>
      </c>
      <c r="H8" s="12" t="s">
        <v>12</v>
      </c>
      <c r="I8" s="14"/>
    </row>
    <row r="9" spans="2:9" s="2" customFormat="1" x14ac:dyDescent="0.25">
      <c r="B9" s="15"/>
      <c r="C9" s="16"/>
      <c r="D9" s="17" t="s">
        <v>13</v>
      </c>
      <c r="E9" s="17" t="s">
        <v>14</v>
      </c>
      <c r="F9" s="17" t="s">
        <v>15</v>
      </c>
      <c r="G9" s="17" t="s">
        <v>16</v>
      </c>
      <c r="H9" s="17" t="s">
        <v>17</v>
      </c>
      <c r="I9" s="18" t="s">
        <v>18</v>
      </c>
    </row>
    <row r="10" spans="2:9" s="2" customFormat="1" x14ac:dyDescent="0.25">
      <c r="B10" s="19"/>
      <c r="C10" s="20" t="s">
        <v>19</v>
      </c>
      <c r="D10" s="21"/>
      <c r="E10" s="21"/>
      <c r="F10" s="21">
        <f t="shared" ref="F10:F16" si="0">D10+E10</f>
        <v>0</v>
      </c>
      <c r="G10" s="21"/>
      <c r="H10" s="22"/>
      <c r="I10" s="21">
        <f>+H10-D10</f>
        <v>0</v>
      </c>
    </row>
    <row r="11" spans="2:9" s="2" customFormat="1" x14ac:dyDescent="0.25">
      <c r="B11" s="23"/>
      <c r="C11" s="24" t="s">
        <v>20</v>
      </c>
      <c r="D11" s="25"/>
      <c r="E11" s="25"/>
      <c r="F11" s="26">
        <f t="shared" si="0"/>
        <v>0</v>
      </c>
      <c r="G11" s="25"/>
      <c r="H11" s="27"/>
      <c r="I11" s="26">
        <f t="shared" ref="I11:I16" si="1">+H11-D11</f>
        <v>0</v>
      </c>
    </row>
    <row r="12" spans="2:9" s="2" customFormat="1" x14ac:dyDescent="0.25">
      <c r="B12" s="23"/>
      <c r="C12" s="24" t="s">
        <v>21</v>
      </c>
      <c r="D12" s="25"/>
      <c r="E12" s="25"/>
      <c r="F12" s="26">
        <f t="shared" si="0"/>
        <v>0</v>
      </c>
      <c r="G12" s="25"/>
      <c r="H12" s="27"/>
      <c r="I12" s="26">
        <f t="shared" si="1"/>
        <v>0</v>
      </c>
    </row>
    <row r="13" spans="2:9" s="2" customFormat="1" x14ac:dyDescent="0.25">
      <c r="B13" s="23"/>
      <c r="C13" s="24" t="s">
        <v>22</v>
      </c>
      <c r="D13" s="25">
        <v>883500</v>
      </c>
      <c r="E13" s="25">
        <v>1383590.31</v>
      </c>
      <c r="F13" s="26">
        <f t="shared" si="0"/>
        <v>2267090.31</v>
      </c>
      <c r="G13" s="25">
        <v>1881175.84</v>
      </c>
      <c r="H13" s="27">
        <v>1881175.84</v>
      </c>
      <c r="I13" s="26">
        <f t="shared" si="1"/>
        <v>997675.84000000008</v>
      </c>
    </row>
    <row r="14" spans="2:9" s="2" customFormat="1" x14ac:dyDescent="0.25">
      <c r="B14" s="23"/>
      <c r="C14" s="24" t="s">
        <v>23</v>
      </c>
      <c r="D14" s="25">
        <v>0</v>
      </c>
      <c r="E14" s="25">
        <v>16124228.76</v>
      </c>
      <c r="F14" s="26">
        <f t="shared" si="0"/>
        <v>16124228.76</v>
      </c>
      <c r="G14" s="25">
        <v>15840223.4</v>
      </c>
      <c r="H14" s="27">
        <v>15840223.4</v>
      </c>
      <c r="I14" s="26">
        <f t="shared" si="1"/>
        <v>15840223.4</v>
      </c>
    </row>
    <row r="15" spans="2:9" s="2" customFormat="1" x14ac:dyDescent="0.25">
      <c r="B15" s="23"/>
      <c r="C15" s="24" t="s">
        <v>24</v>
      </c>
      <c r="D15" s="25">
        <v>33808068.460000001</v>
      </c>
      <c r="E15" s="25">
        <v>1689388.29</v>
      </c>
      <c r="F15" s="26">
        <f t="shared" si="0"/>
        <v>35497456.75</v>
      </c>
      <c r="G15" s="25">
        <v>35497456.75</v>
      </c>
      <c r="H15" s="27">
        <v>35497456.75</v>
      </c>
      <c r="I15" s="26">
        <f t="shared" si="1"/>
        <v>1689388.2899999991</v>
      </c>
    </row>
    <row r="16" spans="2:9" s="3" customFormat="1" x14ac:dyDescent="0.25">
      <c r="B16" s="23"/>
      <c r="C16" s="24" t="s">
        <v>25</v>
      </c>
      <c r="D16" s="25">
        <v>0</v>
      </c>
      <c r="E16" s="25">
        <v>1829726.44</v>
      </c>
      <c r="F16" s="26">
        <f t="shared" si="0"/>
        <v>1829726.44</v>
      </c>
      <c r="G16" s="25">
        <v>1829726.44</v>
      </c>
      <c r="H16" s="27">
        <v>1829726.44</v>
      </c>
      <c r="I16" s="26">
        <f t="shared" si="1"/>
        <v>1829726.44</v>
      </c>
    </row>
    <row r="17" spans="1:10" s="3" customFormat="1" x14ac:dyDescent="0.25">
      <c r="B17" s="23"/>
      <c r="C17" s="24"/>
      <c r="D17" s="25"/>
      <c r="E17" s="25"/>
      <c r="F17" s="25"/>
      <c r="G17" s="25"/>
      <c r="H17" s="27"/>
      <c r="I17" s="28"/>
    </row>
    <row r="18" spans="1:10" s="33" customFormat="1" x14ac:dyDescent="0.25">
      <c r="A18" s="29"/>
      <c r="B18" s="30"/>
      <c r="C18" s="31" t="s">
        <v>26</v>
      </c>
      <c r="D18" s="32">
        <f>SUM(D10:D16)</f>
        <v>34691568.460000001</v>
      </c>
      <c r="E18" s="32">
        <f t="shared" ref="E18:H18" si="2">SUM(E10:E16)</f>
        <v>21026933.800000001</v>
      </c>
      <c r="F18" s="32">
        <f t="shared" si="2"/>
        <v>55718502.259999998</v>
      </c>
      <c r="G18" s="32">
        <f t="shared" si="2"/>
        <v>55048582.43</v>
      </c>
      <c r="H18" s="32">
        <f t="shared" si="2"/>
        <v>55048582.43</v>
      </c>
      <c r="I18" s="32">
        <f>SUM(I10:I16)</f>
        <v>20357013.970000003</v>
      </c>
      <c r="J18" s="29"/>
    </row>
    <row r="19" spans="1:10" s="3" customFormat="1" x14ac:dyDescent="0.25">
      <c r="D19" s="34"/>
      <c r="E19" s="34"/>
      <c r="F19" s="34"/>
      <c r="G19" s="34"/>
      <c r="H19" s="34"/>
      <c r="I19" s="34"/>
    </row>
    <row r="20" spans="1:10" x14ac:dyDescent="0.25">
      <c r="C20" s="35" t="s">
        <v>27</v>
      </c>
      <c r="D20" s="34"/>
      <c r="E20" s="34"/>
      <c r="F20" s="34"/>
      <c r="G20" s="34"/>
      <c r="H20" s="34"/>
      <c r="I20" s="34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8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2018-01-30T21:18:56Z</cp:lastPrinted>
  <dcterms:created xsi:type="dcterms:W3CDTF">2018-01-30T21:17:52Z</dcterms:created>
  <dcterms:modified xsi:type="dcterms:W3CDTF">2018-01-30T21:19:38Z</dcterms:modified>
</cp:coreProperties>
</file>